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55\1 výzva\"/>
    </mc:Choice>
  </mc:AlternateContent>
  <xr:revisionPtr revIDLastSave="0" documentId="13_ncr:1_{9F26F7DE-DC14-4295-9D3F-DCC0DC9EB896}" xr6:coauthVersionLast="47" xr6:coauthVersionMax="47" xr10:uidLastSave="{00000000-0000-0000-0000-000000000000}"/>
  <bookViews>
    <workbookView xWindow="2550" yWindow="2550" windowWidth="25425" windowHeight="14820" xr2:uid="{00000000-000D-0000-FFFF-FFFF00000000}"/>
  </bookViews>
  <sheets>
    <sheet name="KP" sheetId="1" r:id="rId1"/>
  </sheets>
  <definedNames>
    <definedName name="_xlnm._FilterDatabase" localSheetId="0" hidden="1">KP!$A$6:$U$10</definedName>
    <definedName name="_xlnm.Print_Area" localSheetId="0">KP!$B$1:$U$13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7" i="1" l="1"/>
  <c r="H10" i="1" l="1"/>
  <c r="H9" i="1"/>
  <c r="H8" i="1"/>
  <c r="H7" i="1"/>
  <c r="L10" i="1" l="1"/>
  <c r="K10" i="1"/>
  <c r="L9" i="1"/>
  <c r="K9" i="1"/>
  <c r="L8" i="1"/>
  <c r="K8" i="1"/>
  <c r="L7" i="1"/>
  <c r="J13" i="1" l="1"/>
  <c r="I13" i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<sst xmlns="http://schemas.openxmlformats.org/spreadsheetml/2006/main" count="47" uniqueCount="43">
  <si>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</si>
  <si>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</si>
  <si>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</si>
  <si>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</si>
  <si>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</si>
  <si>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</si>
  <si>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</si>
  <si>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</si>
  <si>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</si>
  <si>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</si>
  <si>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</si>
  <si>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</si>
  <si>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</si>
  <si>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</si>
  <si>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</si>
  <si>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</si>
  <si>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</si>
  <si>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</si>
  <si>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</si>
  <si>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</si>
  <si>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</si>
  <si>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</si>
  <si>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</si>
  <si>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</si>
  <si>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</si>
  <si>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</si>
  <si>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</si>
  <si>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</si>
  <si>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Obchodní název + typ</t>
  </si>
  <si>
    <t>Příloha č. 2 Kupní smlouvy - technická specifikace
Kancelářské potřeby (II.) 055 - 2025</t>
  </si>
  <si>
    <t>Laminátor - do formátu A3</t>
  </si>
  <si>
    <t>ks</t>
  </si>
  <si>
    <t>Laminovací folie A4/125mic</t>
  </si>
  <si>
    <t>bal</t>
  </si>
  <si>
    <t>Antistatické, průzračně čiré. Min. 100 listů v balení.</t>
  </si>
  <si>
    <t>Laminovací folie A3/100 mic</t>
  </si>
  <si>
    <t>Společná faktura</t>
  </si>
  <si>
    <t>NE</t>
  </si>
  <si>
    <t>KR-STUD Bc. Petra Pechmanová,
Tel.: 702 056 656</t>
  </si>
  <si>
    <t>Univerzitní 8, 
301 00 Plzeň,
Rektorát - Kancelář rektora - Odbor studijní a pedagogické činnosti,
místnost UR 402</t>
  </si>
  <si>
    <t>Laminátor  do formátu A3, možná laminace i za studena,
možná laminace fotografií,
max. tloušťka laminace  125 mic,
max. rychlost laminování 50 cm/min,
2 laminovací válce,
min. 4 stupně nastavení teploty,
funkce zabraňující uvíznutí dokumentu ve válci,
automatické vypnutí při nečinnosti, šetří energii a předchází přehřátí,
zdvojená tepelná ochrana laminovacího prostoru, která zajišťuje rychlé vyhřátí stroje do pracovního stavu a zamezuje zbytečnému ohřívání těla krytu laminátoru.</t>
  </si>
  <si>
    <r>
      <t>Ř</t>
    </r>
    <r>
      <rPr>
        <sz val="11"/>
        <color theme="1"/>
        <rFont val="Calibri"/>
        <family val="2"/>
        <charset val="238"/>
      </rPr>
      <t>ezačka páková A3 - min. 8 listů</t>
    </r>
  </si>
  <si>
    <t>Páková řezačka na formát A3, délka řezu cca 440 mm, 
kapacita řezu: minimálně 8 listů najednou,
posuvný úhelník s fixačním prvkem, 
ochranný kryt nože, 
na pracovní ploše řezačky lišta s měřítkem, zadním dorazem a vyznačením DIN formátů.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</si>
</sst>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7">
    <xf numFmtId="0" fontId="0" fillId="0" borderId="0" xfId="0"/>
    <xf numFmtId="0" fontId="14" fillId="4" borderId="7" xfId="0" applyFont="1" applyFill="1" applyBorder="1" applyAlignment="1" applyProtection="1">
      <alignment horizontal="left" vertical="center" wrapText="1" indent="1"/>
      <protection locked="0"/>
    </xf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0" fontId="14" fillId="4" borderId="10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0" fontId="18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69" zoomScaleNormal="69" workbookViewId="0">
      <selection activeCell="J7" sqref="J7:J10"/>
    </sheetView>
  </sheetViews>
  <sheetFormatPr defaultRowHeight="15" x14ac:dyDescent="0.25"/>
  <cols>
    <col min="1" max="1" width="2.7109375" style="4" bestFit="1" customWidth="1"/>
    <col min="2" max="2" width="5.5703125" style="4" bestFit="1" customWidth="1"/>
    <col min="3" max="3" width="43.7109375" style="8" customWidth="1"/>
    <col min="4" max="4" width="12.42578125" style="93" customWidth="1"/>
    <col min="5" max="5" width="11.140625" style="7" customWidth="1"/>
    <col min="6" max="6" width="103.85546875" style="8" customWidth="1"/>
    <col min="7" max="7" width="39" style="8" customWidth="1"/>
    <col min="8" max="8" width="15.140625" style="8" hidden="1" customWidth="1"/>
    <col min="9" max="9" width="24" style="4" customWidth="1"/>
    <col min="10" max="10" width="22.7109375" style="4" customWidth="1"/>
    <col min="11" max="11" width="20.5703125" style="4" bestFit="1" customWidth="1"/>
    <col min="12" max="12" width="19.5703125" style="4" bestFit="1" customWidth="1"/>
    <col min="13" max="13" width="22.42578125" style="4" customWidth="1"/>
    <col min="14" max="14" width="17" style="4" customWidth="1"/>
    <col min="15" max="15" width="28.28515625" style="4" hidden="1" customWidth="1"/>
    <col min="16" max="16" width="21.5703125" style="4" hidden="1" customWidth="1"/>
    <col min="17" max="17" width="32.140625" style="4" customWidth="1"/>
    <col min="18" max="18" width="34.5703125" style="4" customWidth="1"/>
    <col min="19" max="19" width="28.28515625" style="4" customWidth="1"/>
    <col min="20" max="20" width="11.5703125" style="4" hidden="1" customWidth="1"/>
    <col min="21" max="21" width="40.140625" style="10" customWidth="1"/>
    <col min="22" max="16384" width="9.140625" style="4"/>
  </cols>
  <sheetData>
    <row r="1" spans="1:21" ht="38.25" customHeight="1" x14ac:dyDescent="0.25">
      <c r="B1" s="5" t="s">
        <v>29</v>
      </c>
      <c r="C1" s="6"/>
      <c r="D1" s="6"/>
      <c r="J1" s="9"/>
    </row>
    <row r="2" spans="1:21" ht="18.75" x14ac:dyDescent="0.25">
      <c r="C2" s="4"/>
      <c r="D2" s="11"/>
      <c r="E2" s="12"/>
      <c r="F2" s="13"/>
      <c r="G2" s="13"/>
      <c r="H2" s="13"/>
      <c r="I2" s="13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6"/>
    </row>
    <row r="3" spans="1:21" ht="15.75" x14ac:dyDescent="0.25">
      <c r="B3" s="17"/>
      <c r="C3" s="18" t="s">
        <v>0</v>
      </c>
      <c r="D3" s="19"/>
      <c r="E3" s="19"/>
      <c r="F3" s="19"/>
      <c r="G3" s="19"/>
      <c r="H3" s="20"/>
      <c r="I3" s="20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ht="20.100000000000001" customHeight="1" thickBot="1" x14ac:dyDescent="0.3">
      <c r="B4" s="21"/>
      <c r="C4" s="22" t="s">
        <v>1</v>
      </c>
      <c r="D4" s="19"/>
      <c r="E4" s="19"/>
      <c r="F4" s="19"/>
      <c r="G4" s="19"/>
      <c r="H4" s="13"/>
      <c r="I4" s="23"/>
      <c r="J4" s="23"/>
      <c r="L4" s="23"/>
      <c r="M4" s="23"/>
      <c r="N4" s="23"/>
      <c r="O4" s="23"/>
      <c r="P4" s="23"/>
      <c r="Q4" s="23"/>
      <c r="R4" s="23"/>
      <c r="S4" s="23"/>
    </row>
    <row r="5" spans="1:21" ht="34.5" customHeight="1" thickBot="1" x14ac:dyDescent="0.3">
      <c r="B5" s="24"/>
      <c r="C5" s="25"/>
      <c r="D5" s="26"/>
      <c r="E5" s="26"/>
      <c r="F5" s="13"/>
      <c r="G5" s="27" t="s">
        <v>2</v>
      </c>
      <c r="H5" s="28"/>
      <c r="J5" s="27" t="s">
        <v>2</v>
      </c>
      <c r="U5" s="29"/>
    </row>
    <row r="6" spans="1:21" ht="69" customHeight="1" thickTop="1" thickBot="1" x14ac:dyDescent="0.3">
      <c r="A6" s="30"/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3" t="s">
        <v>28</v>
      </c>
      <c r="H6" s="32" t="s">
        <v>16</v>
      </c>
      <c r="I6" s="32" t="s">
        <v>5</v>
      </c>
      <c r="J6" s="34" t="s">
        <v>6</v>
      </c>
      <c r="K6" s="35" t="s">
        <v>7</v>
      </c>
      <c r="L6" s="35" t="s">
        <v>8</v>
      </c>
      <c r="M6" s="32" t="s">
        <v>17</v>
      </c>
      <c r="N6" s="32" t="s">
        <v>18</v>
      </c>
      <c r="O6" s="32" t="s">
        <v>25</v>
      </c>
      <c r="P6" s="32" t="s">
        <v>19</v>
      </c>
      <c r="Q6" s="35" t="s">
        <v>20</v>
      </c>
      <c r="R6" s="32" t="s">
        <v>21</v>
      </c>
      <c r="S6" s="32" t="s">
        <v>22</v>
      </c>
      <c r="T6" s="32" t="s">
        <v>23</v>
      </c>
      <c r="U6" s="32" t="s">
        <v>24</v>
      </c>
    </row>
    <row r="7" spans="1:21" ht="229.5" customHeight="1" thickTop="1" x14ac:dyDescent="0.25">
      <c r="A7" s="36"/>
      <c r="B7" s="37">
        <v>1</v>
      </c>
      <c r="C7" s="38" t="s">
        <v>30</v>
      </c>
      <c r="D7" s="39">
        <v>1</v>
      </c>
      <c r="E7" s="40" t="s">
        <v>31</v>
      </c>
      <c r="F7" s="41" t="s">
        <v>40</v>
      </c>
      <c r="G7" s="1"/>
      <c r="H7" s="42">
        <f t="shared" ref="H7:H10" si="0">D7*I7</f>
        <v>4000</v>
      </c>
      <c r="I7" s="43">
        <v>4000</v>
      </c>
      <c r="J7" s="94"/>
      <c r="K7" s="44">
        <f t="shared" ref="K7:K10" si="1">D7*J7</f>
        <v>0</v>
      </c>
      <c r="L7" s="45" t="str">
        <f t="shared" ref="L7:L10" si="2">IF(ISNUMBER(J7), IF(J7&gt;I7,"NEVYHOVUJE","VYHOVUJE")," ")</f>
        <v xml:space="preserve"> </v>
      </c>
      <c r="M7" s="46" t="s">
        <v>36</v>
      </c>
      <c r="N7" s="47" t="s">
        <v>37</v>
      </c>
      <c r="O7" s="48"/>
      <c r="P7" s="48"/>
      <c r="Q7" s="46" t="s">
        <v>38</v>
      </c>
      <c r="R7" s="46" t="s">
        <v>39</v>
      </c>
      <c r="S7" s="49" t="s">
        <v>27</v>
      </c>
      <c r="T7" s="48"/>
      <c r="U7" s="47" t="s">
        <v>12</v>
      </c>
    </row>
    <row r="8" spans="1:21" ht="27.75" customHeight="1" x14ac:dyDescent="0.25">
      <c r="A8" s="30"/>
      <c r="B8" s="50">
        <v>2</v>
      </c>
      <c r="C8" s="51" t="s">
        <v>32</v>
      </c>
      <c r="D8" s="52">
        <v>1</v>
      </c>
      <c r="E8" s="53" t="s">
        <v>33</v>
      </c>
      <c r="F8" s="54" t="s">
        <v>34</v>
      </c>
      <c r="G8" s="2"/>
      <c r="H8" s="55">
        <f t="shared" si="0"/>
        <v>330</v>
      </c>
      <c r="I8" s="56">
        <v>330</v>
      </c>
      <c r="J8" s="95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60"/>
    </row>
    <row r="9" spans="1:21" ht="27.75" customHeight="1" x14ac:dyDescent="0.25">
      <c r="A9" s="30"/>
      <c r="B9" s="50">
        <v>3</v>
      </c>
      <c r="C9" s="51" t="s">
        <v>35</v>
      </c>
      <c r="D9" s="52">
        <v>1</v>
      </c>
      <c r="E9" s="53" t="s">
        <v>33</v>
      </c>
      <c r="F9" s="54" t="s">
        <v>34</v>
      </c>
      <c r="G9" s="2"/>
      <c r="H9" s="55">
        <f t="shared" si="0"/>
        <v>560</v>
      </c>
      <c r="I9" s="56">
        <v>560</v>
      </c>
      <c r="J9" s="95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60"/>
    </row>
    <row r="10" spans="1:21" ht="128.25" customHeight="1" thickBot="1" x14ac:dyDescent="0.3">
      <c r="A10" s="30"/>
      <c r="B10" s="64">
        <v>4</v>
      </c>
      <c r="C10" s="65" t="s">
        <v>41</v>
      </c>
      <c r="D10" s="66">
        <v>1</v>
      </c>
      <c r="E10" s="67" t="s">
        <v>31</v>
      </c>
      <c r="F10" s="68" t="s">
        <v>42</v>
      </c>
      <c r="G10" s="3"/>
      <c r="H10" s="69">
        <f t="shared" si="0"/>
        <v>2000</v>
      </c>
      <c r="I10" s="70">
        <v>2000</v>
      </c>
      <c r="J10" s="96"/>
      <c r="K10" s="71">
        <f t="shared" si="1"/>
        <v>0</v>
      </c>
      <c r="L10" s="72" t="str">
        <f t="shared" si="2"/>
        <v xml:space="preserve"> </v>
      </c>
      <c r="M10" s="73"/>
      <c r="N10" s="74"/>
      <c r="O10" s="75"/>
      <c r="P10" s="75"/>
      <c r="Q10" s="76"/>
      <c r="R10" s="76"/>
      <c r="S10" s="77"/>
      <c r="T10" s="75"/>
      <c r="U10" s="74"/>
    </row>
    <row r="11" spans="1:21" ht="16.5" thickTop="1" thickBot="1" x14ac:dyDescent="0.3">
      <c r="C11" s="4"/>
      <c r="D11" s="4"/>
      <c r="E11" s="4"/>
      <c r="F11" s="4"/>
      <c r="G11" s="4"/>
      <c r="H11" s="4"/>
      <c r="K11" s="78"/>
    </row>
    <row r="12" spans="1:21" ht="60.75" customHeight="1" thickTop="1" thickBot="1" x14ac:dyDescent="0.3">
      <c r="B12" s="79" t="s">
        <v>9</v>
      </c>
      <c r="C12" s="79"/>
      <c r="D12" s="79"/>
      <c r="E12" s="79"/>
      <c r="F12" s="79"/>
      <c r="G12" s="19"/>
      <c r="H12" s="80"/>
      <c r="I12" s="81" t="s">
        <v>10</v>
      </c>
      <c r="J12" s="82" t="s">
        <v>11</v>
      </c>
      <c r="K12" s="83"/>
      <c r="L12" s="84"/>
      <c r="T12" s="28"/>
      <c r="U12" s="85"/>
    </row>
    <row r="13" spans="1:21" ht="33" customHeight="1" thickTop="1" thickBot="1" x14ac:dyDescent="0.3">
      <c r="B13" s="86" t="s">
        <v>26</v>
      </c>
      <c r="C13" s="86"/>
      <c r="D13" s="86"/>
      <c r="E13" s="86"/>
      <c r="F13" s="86"/>
      <c r="G13" s="87"/>
      <c r="H13" s="88"/>
      <c r="I13" s="89">
        <f>SUM(H7:H10)</f>
        <v>6890</v>
      </c>
      <c r="J13" s="90">
        <f>SUM(K7:K10)</f>
        <v>0</v>
      </c>
      <c r="K13" s="91"/>
      <c r="L13" s="92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YjLHfwQZAT/0qmTAiTE9nZeOW0YLETRPdDxyjCHJe48pqJj/uCue/v5JK4vqko/IPwK8OByyYsEYr5jdgch1xg==" saltValue="KZMRmcGgn5EK8TsxrpJ/cg==" spinCount="100000" sheet="1" objects="1" scenarios="1"/>
  <mergeCells count="14">
    <mergeCell ref="B13:F13"/>
    <mergeCell ref="J13:L13"/>
    <mergeCell ref="B12:F12"/>
    <mergeCell ref="B1:D1"/>
    <mergeCell ref="J12:L12"/>
    <mergeCell ref="M7:M10"/>
    <mergeCell ref="N7:N10"/>
    <mergeCell ref="O7:O10"/>
    <mergeCell ref="P7:P10"/>
    <mergeCell ref="Q7:Q10"/>
    <mergeCell ref="R7:R10"/>
    <mergeCell ref="S7:S10"/>
    <mergeCell ref="T7:T10"/>
    <mergeCell ref="U7:U10"/>
  </mergeCells>
  <conditionalFormatting sqref="B7:B10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10">
    <cfRule type="containsBlanks" dxfId="9" priority="26">
      <formula>LEN(TRIM(D7))=0</formula>
    </cfRule>
  </conditionalFormatting>
  <conditionalFormatting sqref="G7:G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10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10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2025-11-12T10:39:55Z</dcterms:modified>
</cp:coreProperties>
</file>